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93.0.130\Registros Contables\DENISSE PEREZ\CUENTA PUBLICA 2024\"/>
    </mc:Choice>
  </mc:AlternateContent>
  <xr:revisionPtr revIDLastSave="0" documentId="13_ncr:1_{6CD41951-000B-4837-9B99-1AB9D07A6436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14610" windowHeight="1668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/>
  <c r="D8" i="1" l="1"/>
  <c r="E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<sst xmlns="http://schemas.openxmlformats.org/spreadsheetml/2006/main" count="31" uniqueCount="31">
  <si>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</si>
  <si>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</si>
  <si>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</si>
  <si>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</si>
  <si>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</si>
  <si>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</si>
  <si>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</si>
  <si>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</si>
  <si>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</si>
  <si>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</si>
  <si>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</si>
  <si>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</si>
  <si>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</si>
  <si>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</si>
  <si>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</si>
  <si>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</si>
  <si>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</si>
  <si>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</si>
  <si>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</si>
  <si>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</si>
  <si>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</si>
  <si>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</si>
  <si>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</si>
  <si>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</si>
  <si>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</si>
  <si>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</si>
  <si>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</si>
  <si>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</si>
  <si>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</si>
  <si>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Servicios de Salud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</si>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</sst>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workbookViewId="0">
      <selection activeCell="G19" sqref="G19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5.140625" style="13" bestFit="1" customWidth="1"/>
    <col min="4" max="5" width="16.28515625" style="13" bestFit="1" customWidth="1"/>
    <col min="6" max="7" width="17.7109375" style="13" customWidth="1"/>
    <col min="8" max="16384" width="11.5703125" style="13"/>
  </cols>
  <sheetData>
    <row r="1" spans="2:7" ht="12.75" thickBot="1" x14ac:dyDescent="0.25"/>
    <row r="2" spans="2:7" x14ac:dyDescent="0.2">
      <c r="B2" s="19" t="s">
        <v>29</v>
      </c>
      <c r="C2" s="20"/>
      <c r="D2" s="20"/>
      <c r="E2" s="20"/>
      <c r="F2" s="20"/>
      <c r="G2" s="21"/>
    </row>
    <row r="3" spans="2:7" x14ac:dyDescent="0.2">
      <c r="B3" s="22" t="s">
        <v>0</v>
      </c>
      <c r="C3" s="23"/>
      <c r="D3" s="23"/>
      <c r="E3" s="23"/>
      <c r="F3" s="23"/>
      <c r="G3" s="24"/>
    </row>
    <row r="4" spans="2:7" ht="12.75" thickBot="1" x14ac:dyDescent="0.25">
      <c r="B4" s="25" t="s">
        <v>30</v>
      </c>
      <c r="C4" s="26"/>
      <c r="D4" s="26"/>
      <c r="E4" s="26"/>
      <c r="F4" s="26"/>
      <c r="G4" s="27"/>
    </row>
    <row r="5" spans="2:7" ht="24" x14ac:dyDescent="0.2">
      <c r="B5" s="28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29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4179309703.0100012</v>
      </c>
      <c r="D8" s="7">
        <f>SUM(D10,D19)</f>
        <v>14096518791.32</v>
      </c>
      <c r="E8" s="7">
        <f>SUM(E10,E19)</f>
        <v>14466647489.969999</v>
      </c>
      <c r="F8" s="7">
        <f>C8+D8-E8</f>
        <v>3809181004.3600025</v>
      </c>
      <c r="G8" s="7">
        <f>F8-C8</f>
        <v>-370128698.64999866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1252505455.8100007</v>
      </c>
      <c r="D10" s="7">
        <f>SUM(D11:D17)</f>
        <v>13932990176.83</v>
      </c>
      <c r="E10" s="7">
        <f>SUM(E11:E17)</f>
        <v>14355366204</v>
      </c>
      <c r="F10" s="7">
        <f t="shared" ref="F10:F17" si="0">C10+D10-E10</f>
        <v>830129428.6400013</v>
      </c>
      <c r="G10" s="7">
        <f t="shared" ref="G10:G17" si="1">F10-C10</f>
        <v>-422376027.16999936</v>
      </c>
    </row>
    <row r="11" spans="2:7" x14ac:dyDescent="0.2">
      <c r="B11" s="3" t="s">
        <v>6</v>
      </c>
      <c r="C11" s="8">
        <v>336069473.77999997</v>
      </c>
      <c r="D11" s="8">
        <v>8358413028.6000004</v>
      </c>
      <c r="E11" s="8">
        <v>8403742460</v>
      </c>
      <c r="F11" s="12">
        <f t="shared" si="0"/>
        <v>290740042.38000107</v>
      </c>
      <c r="G11" s="12">
        <f t="shared" si="1"/>
        <v>-45329431.399998903</v>
      </c>
    </row>
    <row r="12" spans="2:7" x14ac:dyDescent="0.2">
      <c r="B12" s="3" t="s">
        <v>7</v>
      </c>
      <c r="C12" s="8">
        <v>409585101.70000076</v>
      </c>
      <c r="D12" s="8">
        <v>4833939118.7299995</v>
      </c>
      <c r="E12" s="8">
        <v>4778679068.0799999</v>
      </c>
      <c r="F12" s="12">
        <f t="shared" si="0"/>
        <v>464845152.35000038</v>
      </c>
      <c r="G12" s="12">
        <f t="shared" si="1"/>
        <v>55260050.649999619</v>
      </c>
    </row>
    <row r="13" spans="2:7" x14ac:dyDescent="0.2">
      <c r="B13" s="3" t="s">
        <v>8</v>
      </c>
      <c r="C13" s="8">
        <v>79295</v>
      </c>
      <c r="D13" s="8">
        <v>0</v>
      </c>
      <c r="E13" s="8">
        <v>0</v>
      </c>
      <c r="F13" s="12">
        <f t="shared" si="0"/>
        <v>79295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506570285.32999992</v>
      </c>
      <c r="D15" s="8">
        <v>740539610.75999999</v>
      </c>
      <c r="E15" s="8">
        <v>1172846257.1800001</v>
      </c>
      <c r="F15" s="12">
        <f t="shared" si="0"/>
        <v>74263638.909999847</v>
      </c>
      <c r="G15" s="12">
        <f t="shared" si="1"/>
        <v>-432306646.42000008</v>
      </c>
    </row>
    <row r="16" spans="2:7" ht="24" x14ac:dyDescent="0.2">
      <c r="B16" s="3" t="s">
        <v>11</v>
      </c>
      <c r="C16" s="8">
        <v>0</v>
      </c>
      <c r="D16" s="8">
        <v>98418.74</v>
      </c>
      <c r="E16" s="8">
        <v>98418.74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201300</v>
      </c>
      <c r="D17" s="8">
        <v>0</v>
      </c>
      <c r="E17" s="8">
        <v>0</v>
      </c>
      <c r="F17" s="12">
        <f t="shared" si="0"/>
        <v>201300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2926804247.2000003</v>
      </c>
      <c r="D19" s="7">
        <f>SUM(D20:D28)</f>
        <v>163528614.48999998</v>
      </c>
      <c r="E19" s="7">
        <f>SUM(E20:E28)</f>
        <v>111281285.97</v>
      </c>
      <c r="F19" s="7">
        <f t="shared" ref="F19:F28" si="2">C19+D19-E19</f>
        <v>2979051575.7200003</v>
      </c>
      <c r="G19" s="7">
        <f t="shared" ref="G19:G28" si="3">F19-C19</f>
        <v>52247328.519999981</v>
      </c>
    </row>
    <row r="20" spans="1:7" x14ac:dyDescent="0.2">
      <c r="B20" s="3" t="s">
        <v>14</v>
      </c>
      <c r="C20" s="8">
        <v>56400.05</v>
      </c>
      <c r="D20" s="8">
        <v>0</v>
      </c>
      <c r="E20" s="8">
        <v>0</v>
      </c>
      <c r="F20" s="12">
        <f t="shared" si="2"/>
        <v>56400.05</v>
      </c>
      <c r="G20" s="12">
        <f t="shared" si="3"/>
        <v>0</v>
      </c>
    </row>
    <row r="21" spans="1:7" ht="24" x14ac:dyDescent="0.2">
      <c r="B21" s="3" t="s">
        <v>15</v>
      </c>
      <c r="C21" s="8">
        <v>374984</v>
      </c>
      <c r="D21" s="8">
        <v>0</v>
      </c>
      <c r="E21" s="8">
        <v>0</v>
      </c>
      <c r="F21" s="12">
        <f t="shared" si="2"/>
        <v>374984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1572749035</v>
      </c>
      <c r="D22" s="8">
        <v>0</v>
      </c>
      <c r="E22" s="8">
        <v>0</v>
      </c>
      <c r="F22" s="12">
        <f t="shared" si="2"/>
        <v>1572749035</v>
      </c>
      <c r="G22" s="12">
        <f t="shared" si="3"/>
        <v>0</v>
      </c>
    </row>
    <row r="23" spans="1:7" x14ac:dyDescent="0.2">
      <c r="B23" s="3" t="s">
        <v>18</v>
      </c>
      <c r="C23" s="8">
        <v>2131993305.72</v>
      </c>
      <c r="D23" s="8">
        <v>157127970.22999999</v>
      </c>
      <c r="E23" s="8">
        <v>30002990.09</v>
      </c>
      <c r="F23" s="12">
        <f t="shared" si="2"/>
        <v>2259118285.8599997</v>
      </c>
      <c r="G23" s="12">
        <f t="shared" si="3"/>
        <v>127124980.13999963</v>
      </c>
    </row>
    <row r="24" spans="1:7" x14ac:dyDescent="0.2">
      <c r="B24" s="3" t="s">
        <v>19</v>
      </c>
      <c r="C24" s="8">
        <v>33637522.549999997</v>
      </c>
      <c r="D24" s="8">
        <v>6400644.2599999998</v>
      </c>
      <c r="E24" s="8">
        <v>0</v>
      </c>
      <c r="F24" s="12">
        <f t="shared" si="2"/>
        <v>40038166.809999995</v>
      </c>
      <c r="G24" s="12">
        <f t="shared" si="3"/>
        <v>6400644.2599999979</v>
      </c>
    </row>
    <row r="25" spans="1:7" ht="24" x14ac:dyDescent="0.2">
      <c r="B25" s="3" t="s">
        <v>20</v>
      </c>
      <c r="C25" s="8">
        <v>-813377460.11999989</v>
      </c>
      <c r="D25" s="8">
        <v>0</v>
      </c>
      <c r="E25" s="8">
        <v>81278295.879999995</v>
      </c>
      <c r="F25" s="12">
        <f t="shared" si="2"/>
        <v>-894655755.99999988</v>
      </c>
      <c r="G25" s="12">
        <f t="shared" si="3"/>
        <v>-81278295.879999995</v>
      </c>
    </row>
    <row r="26" spans="1:7" x14ac:dyDescent="0.2">
      <c r="B26" s="3" t="s">
        <v>21</v>
      </c>
      <c r="C26" s="8">
        <v>1370460</v>
      </c>
      <c r="D26" s="8">
        <v>0</v>
      </c>
      <c r="E26" s="8">
        <v>0</v>
      </c>
      <c r="F26" s="12">
        <f t="shared" si="2"/>
        <v>1370460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1" spans="1:7" s="18" customFormat="1" ht="12.75" x14ac:dyDescent="0.2">
      <c r="B31" s="17"/>
    </row>
    <row r="32" spans="1:7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Denisse Alexa Perez Montes</cp:lastModifiedBy>
  <dcterms:created xsi:type="dcterms:W3CDTF">2019-12-03T19:14:48Z</dcterms:created>
  <dcterms:modified xsi:type="dcterms:W3CDTF">2025-02-07T18:43:22Z</dcterms:modified>
</cp:coreProperties>
</file>